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stine.stansen\Documents\TOR 10 - HEARING BOOK\TAB 8- Mether 16.11.15\"/>
    </mc:Choice>
  </mc:AlternateContent>
  <bookViews>
    <workbookView xWindow="240" yWindow="156" windowWidth="20880" windowHeight="9672"/>
  </bookViews>
  <sheets>
    <sheet name="Annual Rehab and Disturbance" sheetId="5" r:id="rId1"/>
    <sheet name="Net Disturbed Area" sheetId="6" r:id="rId2"/>
    <sheet name="Rehab-Disturbed-Net" sheetId="4" r:id="rId3"/>
    <sheet name="Raw Data" sheetId="1" r:id="rId4"/>
  </sheets>
  <calcPr calcId="152511"/>
</workbook>
</file>

<file path=xl/calcChain.xml><?xml version="1.0" encoding="utf-8"?>
<calcChain xmlns="http://schemas.openxmlformats.org/spreadsheetml/2006/main">
  <c r="C9" i="1" l="1"/>
  <c r="D6" i="1" s="1"/>
  <c r="D9" i="1" s="1"/>
  <c r="E6" i="1" s="1"/>
  <c r="E9" i="1" s="1"/>
  <c r="F6" i="1" s="1"/>
  <c r="F9" i="1" s="1"/>
  <c r="G6" i="1" s="1"/>
  <c r="G9" i="1" s="1"/>
  <c r="H6" i="1" s="1"/>
  <c r="H9" i="1" s="1"/>
  <c r="I6" i="1" s="1"/>
  <c r="I9" i="1" s="1"/>
  <c r="J6" i="1" s="1"/>
  <c r="J9" i="1" s="1"/>
  <c r="K6" i="1" s="1"/>
  <c r="K9" i="1" s="1"/>
  <c r="L6" i="1" s="1"/>
  <c r="L9" i="1" s="1"/>
</calcChain>
</file>

<file path=xl/sharedStrings.xml><?xml version="1.0" encoding="utf-8"?>
<sst xmlns="http://schemas.openxmlformats.org/spreadsheetml/2006/main" count="6" uniqueCount="6">
  <si>
    <t>Total area disturbed at Start of reporting period, ha</t>
  </si>
  <si>
    <t>Area of land dusturbed during the reporting period, ha</t>
  </si>
  <si>
    <t>Area of land rehabilitated during the reporting period, ha</t>
  </si>
  <si>
    <t>Net area of land disturbed at the end of the reporting period, ha</t>
  </si>
  <si>
    <t>Balance of mine rehabilitation and disturbed areas in Yallourn Mine</t>
  </si>
  <si>
    <t>Rehabilitation &amp; disturbed mining areas, hectares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</si>
</sst>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7" fontId="0" fillId="0" borderId="0" xfId="0" applyNumberFormat="1"/>
    <xf numFmtId="17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0" fontId="1" fillId="0" borderId="0" xfId="0" applyFont="1" applyAlignment="1">
      <alignment horizontal="center"/>
    </xf>
    <xf numFmtId="0" fontId="1" fillId="0" borderId="0" xfId="0" applyFont="1" applyAlignment="1"/>
    <xf numFmtId="164" fontId="0" fillId="0" borderId="1" xfId="0" applyNumberFormat="1" applyFill="1" applyBorder="1"/>
    <xf numFmtId="164" fontId="0" fillId="0" borderId="0" xfId="0" applyNumberFormat="1"/>
    <xf numFmtId="1" fontId="0" fillId="0" borderId="1" xfId="0" applyNumberFormat="1" applyBorder="1"/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/>
              <a:t>Yallourn Mine Annual</a:t>
            </a:r>
            <a:r>
              <a:rPr lang="en-AU" baseline="0"/>
              <a:t> Rehabilitation and Disturbance</a:t>
            </a:r>
            <a:endParaRPr lang="en-AU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0353699207253662E-2"/>
          <c:y val="0.13683755538376408"/>
          <c:w val="0.73252275298219149"/>
          <c:h val="0.75657696350062076"/>
        </c:manualLayout>
      </c:layout>
      <c:scatterChart>
        <c:scatterStyle val="lineMarker"/>
        <c:varyColors val="0"/>
        <c:ser>
          <c:idx val="1"/>
          <c:order val="0"/>
          <c:tx>
            <c:v>Annual Disturbance</c:v>
          </c:tx>
          <c:xVal>
            <c:numRef>
              <c:f>'Raw Data'!$C$4:$L$4</c:f>
              <c:numCache>
                <c:formatCode>mmm\-yy</c:formatCode>
                <c:ptCount val="10"/>
                <c:pt idx="0">
                  <c:v>38687</c:v>
                </c:pt>
                <c:pt idx="1">
                  <c:v>39052</c:v>
                </c:pt>
                <c:pt idx="2">
                  <c:v>39417</c:v>
                </c:pt>
                <c:pt idx="3">
                  <c:v>39783</c:v>
                </c:pt>
                <c:pt idx="4">
                  <c:v>40148</c:v>
                </c:pt>
                <c:pt idx="5">
                  <c:v>40513</c:v>
                </c:pt>
                <c:pt idx="6">
                  <c:v>40878</c:v>
                </c:pt>
                <c:pt idx="7">
                  <c:v>41244</c:v>
                </c:pt>
                <c:pt idx="8">
                  <c:v>41609</c:v>
                </c:pt>
                <c:pt idx="9">
                  <c:v>41974</c:v>
                </c:pt>
              </c:numCache>
            </c:numRef>
          </c:xVal>
          <c:yVal>
            <c:numRef>
              <c:f>'Raw Data'!$C$7:$L$7</c:f>
              <c:numCache>
                <c:formatCode>General</c:formatCode>
                <c:ptCount val="10"/>
                <c:pt idx="0">
                  <c:v>6</c:v>
                </c:pt>
                <c:pt idx="1">
                  <c:v>54.5</c:v>
                </c:pt>
                <c:pt idx="2">
                  <c:v>36.799999999999997</c:v>
                </c:pt>
                <c:pt idx="3">
                  <c:v>33.5</c:v>
                </c:pt>
                <c:pt idx="4">
                  <c:v>28.6</c:v>
                </c:pt>
                <c:pt idx="5">
                  <c:v>6.2</c:v>
                </c:pt>
                <c:pt idx="6">
                  <c:v>4.2</c:v>
                </c:pt>
                <c:pt idx="7">
                  <c:v>62.3</c:v>
                </c:pt>
                <c:pt idx="8" formatCode="0.0">
                  <c:v>53.584999999999994</c:v>
                </c:pt>
                <c:pt idx="9" formatCode="0.0">
                  <c:v>33.9</c:v>
                </c:pt>
              </c:numCache>
            </c:numRef>
          </c:yVal>
          <c:smooth val="0"/>
        </c:ser>
        <c:ser>
          <c:idx val="2"/>
          <c:order val="1"/>
          <c:tx>
            <c:v>Annual Rehabilitation</c:v>
          </c:tx>
          <c:xVal>
            <c:numRef>
              <c:f>'Raw Data'!$C$4:$L$4</c:f>
              <c:numCache>
                <c:formatCode>mmm\-yy</c:formatCode>
                <c:ptCount val="10"/>
                <c:pt idx="0">
                  <c:v>38687</c:v>
                </c:pt>
                <c:pt idx="1">
                  <c:v>39052</c:v>
                </c:pt>
                <c:pt idx="2">
                  <c:v>39417</c:v>
                </c:pt>
                <c:pt idx="3">
                  <c:v>39783</c:v>
                </c:pt>
                <c:pt idx="4">
                  <c:v>40148</c:v>
                </c:pt>
                <c:pt idx="5">
                  <c:v>40513</c:v>
                </c:pt>
                <c:pt idx="6">
                  <c:v>40878</c:v>
                </c:pt>
                <c:pt idx="7">
                  <c:v>41244</c:v>
                </c:pt>
                <c:pt idx="8">
                  <c:v>41609</c:v>
                </c:pt>
                <c:pt idx="9">
                  <c:v>41974</c:v>
                </c:pt>
              </c:numCache>
            </c:numRef>
          </c:xVal>
          <c:yVal>
            <c:numRef>
              <c:f>'Raw Data'!$C$8:$L$8</c:f>
              <c:numCache>
                <c:formatCode>General</c:formatCode>
                <c:ptCount val="10"/>
                <c:pt idx="0">
                  <c:v>37</c:v>
                </c:pt>
                <c:pt idx="1">
                  <c:v>59</c:v>
                </c:pt>
                <c:pt idx="2">
                  <c:v>64.400000000000006</c:v>
                </c:pt>
                <c:pt idx="3">
                  <c:v>57.7</c:v>
                </c:pt>
                <c:pt idx="4">
                  <c:v>75.599999999999994</c:v>
                </c:pt>
                <c:pt idx="5">
                  <c:v>83.6</c:v>
                </c:pt>
                <c:pt idx="6">
                  <c:v>71</c:v>
                </c:pt>
                <c:pt idx="7">
                  <c:v>70</c:v>
                </c:pt>
                <c:pt idx="8" formatCode="0.0">
                  <c:v>70.739999999999995</c:v>
                </c:pt>
                <c:pt idx="9" formatCode="0.0">
                  <c:v>55.8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692960"/>
        <c:axId val="308691784"/>
      </c:scatterChart>
      <c:valAx>
        <c:axId val="30869296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308691784"/>
        <c:crosses val="autoZero"/>
        <c:crossBetween val="midCat"/>
        <c:majorUnit val="365"/>
      </c:valAx>
      <c:valAx>
        <c:axId val="308691784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Annual Area, hectares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3086929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0302810918437328"/>
          <c:y val="0.47065444784833804"/>
          <c:w val="0.17755103807118711"/>
          <c:h val="0.15816442363028707"/>
        </c:manualLayout>
      </c:layout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/>
              <a:t>Yallourn Mine Net Disturbed</a:t>
            </a:r>
            <a:r>
              <a:rPr lang="en-AU" baseline="0"/>
              <a:t> Area</a:t>
            </a:r>
            <a:endParaRPr lang="en-AU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'Raw Data'!$B$9</c:f>
              <c:strCache>
                <c:ptCount val="1"/>
                <c:pt idx="0">
                  <c:v>Net area of land disturbed at the end of the reporting period, ha</c:v>
                </c:pt>
              </c:strCache>
            </c:strRef>
          </c:tx>
          <c:xVal>
            <c:numRef>
              <c:f>'Raw Data'!$C$4:$L$4</c:f>
              <c:numCache>
                <c:formatCode>mmm\-yy</c:formatCode>
                <c:ptCount val="10"/>
                <c:pt idx="0">
                  <c:v>38687</c:v>
                </c:pt>
                <c:pt idx="1">
                  <c:v>39052</c:v>
                </c:pt>
                <c:pt idx="2">
                  <c:v>39417</c:v>
                </c:pt>
                <c:pt idx="3">
                  <c:v>39783</c:v>
                </c:pt>
                <c:pt idx="4">
                  <c:v>40148</c:v>
                </c:pt>
                <c:pt idx="5">
                  <c:v>40513</c:v>
                </c:pt>
                <c:pt idx="6">
                  <c:v>40878</c:v>
                </c:pt>
                <c:pt idx="7">
                  <c:v>41244</c:v>
                </c:pt>
                <c:pt idx="8">
                  <c:v>41609</c:v>
                </c:pt>
                <c:pt idx="9">
                  <c:v>41974</c:v>
                </c:pt>
              </c:numCache>
            </c:numRef>
          </c:xVal>
          <c:yVal>
            <c:numRef>
              <c:f>'Raw Data'!$C$9:$L$9</c:f>
              <c:numCache>
                <c:formatCode>0</c:formatCode>
                <c:ptCount val="10"/>
                <c:pt idx="0">
                  <c:v>1747.155</c:v>
                </c:pt>
                <c:pt idx="1">
                  <c:v>1742.655</c:v>
                </c:pt>
                <c:pt idx="2">
                  <c:v>1715.0549999999998</c:v>
                </c:pt>
                <c:pt idx="3">
                  <c:v>1690.8549999999998</c:v>
                </c:pt>
                <c:pt idx="4">
                  <c:v>1643.8549999999998</c:v>
                </c:pt>
                <c:pt idx="5">
                  <c:v>1566.4549999999999</c:v>
                </c:pt>
                <c:pt idx="6">
                  <c:v>1499.655</c:v>
                </c:pt>
                <c:pt idx="7">
                  <c:v>1491.9549999999999</c:v>
                </c:pt>
                <c:pt idx="8">
                  <c:v>1474.8</c:v>
                </c:pt>
                <c:pt idx="9">
                  <c:v>1452.9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687864"/>
        <c:axId val="308687472"/>
      </c:scatterChart>
      <c:valAx>
        <c:axId val="3086878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308687472"/>
        <c:crosses val="autoZero"/>
        <c:crossBetween val="midCat"/>
        <c:majorUnit val="365"/>
      </c:valAx>
      <c:valAx>
        <c:axId val="308687472"/>
        <c:scaling>
          <c:orientation val="minMax"/>
          <c:min val="1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Net Disturbed Area (hectares)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308687864"/>
        <c:crosses val="autoZero"/>
        <c:crossBetween val="midCat"/>
      </c:valAx>
    </c:plotArea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/>
              <a:t>Balance of disturbed &amp; mine rehabilitation areas in Yallourn Mine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0353699207253662E-2"/>
          <c:y val="0.13683755538376408"/>
          <c:w val="0.65617253099136952"/>
          <c:h val="0.71273421349869936"/>
        </c:manualLayout>
      </c:layout>
      <c:scatterChart>
        <c:scatterStyle val="lineMarker"/>
        <c:varyColors val="0"/>
        <c:ser>
          <c:idx val="1"/>
          <c:order val="1"/>
          <c:tx>
            <c:strRef>
              <c:f>'Raw Data'!$B$7</c:f>
              <c:strCache>
                <c:ptCount val="1"/>
                <c:pt idx="0">
                  <c:v>Area of land dusturbed during the reporting period, ha</c:v>
                </c:pt>
              </c:strCache>
            </c:strRef>
          </c:tx>
          <c:xVal>
            <c:numRef>
              <c:f>'Raw Data'!$C$4:$L$4</c:f>
              <c:numCache>
                <c:formatCode>mmm\-yy</c:formatCode>
                <c:ptCount val="10"/>
                <c:pt idx="0">
                  <c:v>38687</c:v>
                </c:pt>
                <c:pt idx="1">
                  <c:v>39052</c:v>
                </c:pt>
                <c:pt idx="2">
                  <c:v>39417</c:v>
                </c:pt>
                <c:pt idx="3">
                  <c:v>39783</c:v>
                </c:pt>
                <c:pt idx="4">
                  <c:v>40148</c:v>
                </c:pt>
                <c:pt idx="5">
                  <c:v>40513</c:v>
                </c:pt>
                <c:pt idx="6">
                  <c:v>40878</c:v>
                </c:pt>
                <c:pt idx="7">
                  <c:v>41244</c:v>
                </c:pt>
                <c:pt idx="8">
                  <c:v>41609</c:v>
                </c:pt>
                <c:pt idx="9">
                  <c:v>41974</c:v>
                </c:pt>
              </c:numCache>
            </c:numRef>
          </c:xVal>
          <c:yVal>
            <c:numRef>
              <c:f>'Raw Data'!$C$7:$L$7</c:f>
              <c:numCache>
                <c:formatCode>General</c:formatCode>
                <c:ptCount val="10"/>
                <c:pt idx="0">
                  <c:v>6</c:v>
                </c:pt>
                <c:pt idx="1">
                  <c:v>54.5</c:v>
                </c:pt>
                <c:pt idx="2">
                  <c:v>36.799999999999997</c:v>
                </c:pt>
                <c:pt idx="3">
                  <c:v>33.5</c:v>
                </c:pt>
                <c:pt idx="4">
                  <c:v>28.6</c:v>
                </c:pt>
                <c:pt idx="5">
                  <c:v>6.2</c:v>
                </c:pt>
                <c:pt idx="6">
                  <c:v>4.2</c:v>
                </c:pt>
                <c:pt idx="7">
                  <c:v>62.3</c:v>
                </c:pt>
                <c:pt idx="8" formatCode="0.0">
                  <c:v>53.584999999999994</c:v>
                </c:pt>
                <c:pt idx="9" formatCode="0.0">
                  <c:v>33.9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'Raw Data'!$B$8</c:f>
              <c:strCache>
                <c:ptCount val="1"/>
                <c:pt idx="0">
                  <c:v>Area of land rehabilitated during the reporting period, ha</c:v>
                </c:pt>
              </c:strCache>
            </c:strRef>
          </c:tx>
          <c:xVal>
            <c:numRef>
              <c:f>'Raw Data'!$C$4:$L$4</c:f>
              <c:numCache>
                <c:formatCode>mmm\-yy</c:formatCode>
                <c:ptCount val="10"/>
                <c:pt idx="0">
                  <c:v>38687</c:v>
                </c:pt>
                <c:pt idx="1">
                  <c:v>39052</c:v>
                </c:pt>
                <c:pt idx="2">
                  <c:v>39417</c:v>
                </c:pt>
                <c:pt idx="3">
                  <c:v>39783</c:v>
                </c:pt>
                <c:pt idx="4">
                  <c:v>40148</c:v>
                </c:pt>
                <c:pt idx="5">
                  <c:v>40513</c:v>
                </c:pt>
                <c:pt idx="6">
                  <c:v>40878</c:v>
                </c:pt>
                <c:pt idx="7">
                  <c:v>41244</c:v>
                </c:pt>
                <c:pt idx="8">
                  <c:v>41609</c:v>
                </c:pt>
                <c:pt idx="9">
                  <c:v>41974</c:v>
                </c:pt>
              </c:numCache>
            </c:numRef>
          </c:xVal>
          <c:yVal>
            <c:numRef>
              <c:f>'Raw Data'!$C$8:$L$8</c:f>
              <c:numCache>
                <c:formatCode>General</c:formatCode>
                <c:ptCount val="10"/>
                <c:pt idx="0">
                  <c:v>37</c:v>
                </c:pt>
                <c:pt idx="1">
                  <c:v>59</c:v>
                </c:pt>
                <c:pt idx="2">
                  <c:v>64.400000000000006</c:v>
                </c:pt>
                <c:pt idx="3">
                  <c:v>57.7</c:v>
                </c:pt>
                <c:pt idx="4">
                  <c:v>75.599999999999994</c:v>
                </c:pt>
                <c:pt idx="5">
                  <c:v>83.6</c:v>
                </c:pt>
                <c:pt idx="6">
                  <c:v>71</c:v>
                </c:pt>
                <c:pt idx="7">
                  <c:v>70</c:v>
                </c:pt>
                <c:pt idx="8" formatCode="0.0">
                  <c:v>70.739999999999995</c:v>
                </c:pt>
                <c:pt idx="9" formatCode="0.0">
                  <c:v>55.8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688256"/>
        <c:axId val="308688648"/>
      </c:scatterChart>
      <c:scatterChart>
        <c:scatterStyle val="lineMarker"/>
        <c:varyColors val="0"/>
        <c:ser>
          <c:idx val="0"/>
          <c:order val="0"/>
          <c:tx>
            <c:strRef>
              <c:f>'Raw Data'!$B$9</c:f>
              <c:strCache>
                <c:ptCount val="1"/>
                <c:pt idx="0">
                  <c:v>Net area of land disturbed at the end of the reporting period, ha</c:v>
                </c:pt>
              </c:strCache>
            </c:strRef>
          </c:tx>
          <c:xVal>
            <c:numRef>
              <c:f>'Raw Data'!$C$4:$L$4</c:f>
              <c:numCache>
                <c:formatCode>mmm\-yy</c:formatCode>
                <c:ptCount val="10"/>
                <c:pt idx="0">
                  <c:v>38687</c:v>
                </c:pt>
                <c:pt idx="1">
                  <c:v>39052</c:v>
                </c:pt>
                <c:pt idx="2">
                  <c:v>39417</c:v>
                </c:pt>
                <c:pt idx="3">
                  <c:v>39783</c:v>
                </c:pt>
                <c:pt idx="4">
                  <c:v>40148</c:v>
                </c:pt>
                <c:pt idx="5">
                  <c:v>40513</c:v>
                </c:pt>
                <c:pt idx="6">
                  <c:v>40878</c:v>
                </c:pt>
                <c:pt idx="7">
                  <c:v>41244</c:v>
                </c:pt>
                <c:pt idx="8">
                  <c:v>41609</c:v>
                </c:pt>
                <c:pt idx="9">
                  <c:v>41974</c:v>
                </c:pt>
              </c:numCache>
            </c:numRef>
          </c:xVal>
          <c:yVal>
            <c:numRef>
              <c:f>'Raw Data'!$C$9:$L$9</c:f>
              <c:numCache>
                <c:formatCode>0</c:formatCode>
                <c:ptCount val="10"/>
                <c:pt idx="0">
                  <c:v>1747.155</c:v>
                </c:pt>
                <c:pt idx="1">
                  <c:v>1742.655</c:v>
                </c:pt>
                <c:pt idx="2">
                  <c:v>1715.0549999999998</c:v>
                </c:pt>
                <c:pt idx="3">
                  <c:v>1690.8549999999998</c:v>
                </c:pt>
                <c:pt idx="4">
                  <c:v>1643.8549999999998</c:v>
                </c:pt>
                <c:pt idx="5">
                  <c:v>1566.4549999999999</c:v>
                </c:pt>
                <c:pt idx="6">
                  <c:v>1499.655</c:v>
                </c:pt>
                <c:pt idx="7">
                  <c:v>1491.9549999999999</c:v>
                </c:pt>
                <c:pt idx="8">
                  <c:v>1474.8</c:v>
                </c:pt>
                <c:pt idx="9">
                  <c:v>1452.9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689432"/>
        <c:axId val="308689040"/>
      </c:scatterChart>
      <c:valAx>
        <c:axId val="30868825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308688648"/>
        <c:crosses val="autoZero"/>
        <c:crossBetween val="midCat"/>
        <c:majorUnit val="365"/>
      </c:valAx>
      <c:valAx>
        <c:axId val="308688648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Annual Area, hectares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8688256"/>
        <c:crosses val="autoZero"/>
        <c:crossBetween val="midCat"/>
      </c:valAx>
      <c:valAx>
        <c:axId val="30868904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Net Area </a:t>
                </a:r>
                <a:r>
                  <a:rPr lang="en-US" sz="1000" b="1" i="0" u="none" strike="noStrike" baseline="0">
                    <a:effectLst/>
                  </a:rPr>
                  <a:t>Disturbed</a:t>
                </a:r>
                <a:r>
                  <a:rPr lang="en-US"/>
                  <a:t>, hectares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308689432"/>
        <c:crosses val="max"/>
        <c:crossBetween val="midCat"/>
      </c:valAx>
      <c:valAx>
        <c:axId val="30868943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3086890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1491097866968221"/>
          <c:y val="0.17922970892267873"/>
          <c:w val="0.16566814583589162"/>
          <c:h val="0.44958928376178636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0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9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2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67825" cy="60293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0872" cy="608418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10872" cy="608418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7"/>
  <sheetViews>
    <sheetView zoomScale="85" zoomScaleNormal="85" workbookViewId="0">
      <selection activeCell="B48" sqref="B48"/>
    </sheetView>
  </sheetViews>
  <sheetFormatPr defaultRowHeight="14.4" x14ac:dyDescent="0.3"/>
  <cols>
    <col min="1" max="1" width="2" customWidth="1"/>
    <col min="2" max="2" width="58.44140625" customWidth="1"/>
    <col min="3" max="3" width="11.6640625" customWidth="1"/>
    <col min="8" max="8" width="9.88671875" customWidth="1"/>
  </cols>
  <sheetData>
    <row r="1" spans="2:15" ht="21" x14ac:dyDescent="0.4">
      <c r="C1" s="6"/>
      <c r="D1" s="6"/>
      <c r="E1" s="5" t="s">
        <v>4</v>
      </c>
      <c r="F1" s="6"/>
      <c r="G1" s="6"/>
      <c r="H1" s="6"/>
    </row>
    <row r="3" spans="2:15" x14ac:dyDescent="0.3">
      <c r="C3" s="10" t="s">
        <v>5</v>
      </c>
      <c r="D3" s="10"/>
      <c r="E3" s="10"/>
      <c r="F3" s="10"/>
      <c r="G3" s="10"/>
      <c r="H3" s="10"/>
      <c r="I3" s="10"/>
      <c r="J3" s="10"/>
      <c r="K3" s="10"/>
      <c r="L3" s="10"/>
    </row>
    <row r="4" spans="2:15" x14ac:dyDescent="0.3">
      <c r="C4" s="2">
        <v>38687</v>
      </c>
      <c r="D4" s="2">
        <v>39052</v>
      </c>
      <c r="E4" s="2">
        <v>39417</v>
      </c>
      <c r="F4" s="2">
        <v>39783</v>
      </c>
      <c r="G4" s="2">
        <v>40148</v>
      </c>
      <c r="H4" s="2">
        <v>40513</v>
      </c>
      <c r="I4" s="2">
        <v>40878</v>
      </c>
      <c r="J4" s="2">
        <v>41244</v>
      </c>
      <c r="K4" s="2">
        <v>41609</v>
      </c>
      <c r="L4" s="2">
        <v>41974</v>
      </c>
    </row>
    <row r="5" spans="2:15" x14ac:dyDescent="0.3">
      <c r="C5" s="1"/>
      <c r="D5" s="1"/>
      <c r="E5" s="1"/>
      <c r="F5" s="1"/>
      <c r="G5" s="1"/>
      <c r="H5" s="1"/>
      <c r="N5" s="8"/>
      <c r="O5" s="8"/>
    </row>
    <row r="6" spans="2:15" x14ac:dyDescent="0.3">
      <c r="B6" t="s">
        <v>0</v>
      </c>
      <c r="C6" s="9">
        <v>1778.155</v>
      </c>
      <c r="D6" s="9">
        <f t="shared" ref="D6:L6" si="0">C9</f>
        <v>1747.155</v>
      </c>
      <c r="E6" s="9">
        <f t="shared" si="0"/>
        <v>1742.655</v>
      </c>
      <c r="F6" s="9">
        <f t="shared" si="0"/>
        <v>1715.0549999999998</v>
      </c>
      <c r="G6" s="9">
        <f t="shared" si="0"/>
        <v>1690.8549999999998</v>
      </c>
      <c r="H6" s="9">
        <f t="shared" si="0"/>
        <v>1643.8549999999998</v>
      </c>
      <c r="I6" s="9">
        <f t="shared" si="0"/>
        <v>1566.4549999999999</v>
      </c>
      <c r="J6" s="9">
        <f t="shared" si="0"/>
        <v>1499.655</v>
      </c>
      <c r="K6" s="9">
        <f t="shared" si="0"/>
        <v>1491.9549999999999</v>
      </c>
      <c r="L6" s="9">
        <f t="shared" si="0"/>
        <v>1474.8</v>
      </c>
    </row>
    <row r="7" spans="2:15" x14ac:dyDescent="0.3">
      <c r="B7" t="s">
        <v>1</v>
      </c>
      <c r="C7" s="3">
        <v>6</v>
      </c>
      <c r="D7" s="3">
        <v>54.5</v>
      </c>
      <c r="E7" s="3">
        <v>36.799999999999997</v>
      </c>
      <c r="F7" s="3">
        <v>33.5</v>
      </c>
      <c r="G7" s="3">
        <v>28.6</v>
      </c>
      <c r="H7" s="3">
        <v>6.2</v>
      </c>
      <c r="I7" s="4">
        <v>4.2</v>
      </c>
      <c r="J7" s="4">
        <v>62.3</v>
      </c>
      <c r="K7" s="7">
        <v>53.584999999999994</v>
      </c>
      <c r="L7" s="7">
        <v>33.9</v>
      </c>
    </row>
    <row r="8" spans="2:15" x14ac:dyDescent="0.3">
      <c r="B8" t="s">
        <v>2</v>
      </c>
      <c r="C8" s="3">
        <v>37</v>
      </c>
      <c r="D8" s="3">
        <v>59</v>
      </c>
      <c r="E8" s="3">
        <v>64.400000000000006</v>
      </c>
      <c r="F8" s="3">
        <v>57.7</v>
      </c>
      <c r="G8" s="3">
        <v>75.599999999999994</v>
      </c>
      <c r="H8" s="3">
        <v>83.6</v>
      </c>
      <c r="I8" s="4">
        <v>71</v>
      </c>
      <c r="J8" s="4">
        <v>70</v>
      </c>
      <c r="K8" s="7">
        <v>70.739999999999995</v>
      </c>
      <c r="L8" s="7">
        <v>55.8</v>
      </c>
    </row>
    <row r="9" spans="2:15" x14ac:dyDescent="0.3">
      <c r="B9" t="s">
        <v>3</v>
      </c>
      <c r="C9" s="9">
        <f t="shared" ref="C9:J9" si="1">C6+C7-C8</f>
        <v>1747.155</v>
      </c>
      <c r="D9" s="9">
        <f t="shared" si="1"/>
        <v>1742.655</v>
      </c>
      <c r="E9" s="9">
        <f t="shared" si="1"/>
        <v>1715.0549999999998</v>
      </c>
      <c r="F9" s="9">
        <f t="shared" si="1"/>
        <v>1690.8549999999998</v>
      </c>
      <c r="G9" s="9">
        <f t="shared" si="1"/>
        <v>1643.8549999999998</v>
      </c>
      <c r="H9" s="9">
        <f t="shared" si="1"/>
        <v>1566.4549999999999</v>
      </c>
      <c r="I9" s="9">
        <f t="shared" si="1"/>
        <v>1499.655</v>
      </c>
      <c r="J9" s="9">
        <f t="shared" si="1"/>
        <v>1491.9549999999999</v>
      </c>
      <c r="K9" s="9">
        <f t="shared" ref="K9:L9" si="2">K6+K7-K8</f>
        <v>1474.8</v>
      </c>
      <c r="L9" s="9">
        <f t="shared" si="2"/>
        <v>1452.9</v>
      </c>
    </row>
    <row r="47" spans="17:17" x14ac:dyDescent="0.3">
      <c r="Q47" s="8"/>
    </row>
  </sheetData>
  <mergeCells count="1">
    <mergeCell ref="C3:L3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Raw Data</vt:lpstr>
      <vt:lpstr>Annual Rehab and Disturbance</vt:lpstr>
      <vt:lpstr>Net Disturbed Area</vt:lpstr>
      <vt:lpstr>Rehab-Disturbed-Net</vt:lpstr>
    </vt:vector>
  </TitlesOfParts>
  <Company>TRUenergy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kbrown</dc:creator>
  <cp:lastModifiedBy>Justine Stansen</cp:lastModifiedBy>
  <cp:lastPrinted>2015-09-09T00:59:30Z</cp:lastPrinted>
  <dcterms:created xsi:type="dcterms:W3CDTF">2012-06-22T06:59:55Z</dcterms:created>
  <dcterms:modified xsi:type="dcterms:W3CDTF">2015-11-24T00:43:54Z</dcterms:modified>
</cp:coreProperties>
</file>